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ris Newman\Mijn Drive\Webshop\"/>
    </mc:Choice>
  </mc:AlternateContent>
  <xr:revisionPtr revIDLastSave="0" documentId="13_ncr:1_{37896138-6C0A-4D4F-9F43-DBE921F24CEE}" xr6:coauthVersionLast="47" xr6:coauthVersionMax="47" xr10:uidLastSave="{00000000-0000-0000-0000-000000000000}"/>
  <bookViews>
    <workbookView xWindow="-120" yWindow="-120" windowWidth="29040" windowHeight="15840" xr2:uid="{39F3B611-A9A2-40C5-9D89-F12F49E11B29}"/>
  </bookViews>
  <sheets>
    <sheet name="Orthodontie zonder wachttijd" sheetId="1" r:id="rId1"/>
  </sheets>
  <definedNames>
    <definedName name="_xlnm.Print_Area" localSheetId="0">'Orthodontie zonder wachttijd'!$B$1:$L$48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I22" i="1"/>
  <c r="I19" i="1"/>
  <c r="I11" i="1"/>
</calcChain>
</file>

<file path=xl/sharedStrings.xml><?xml version="1.0" encoding="utf-8"?>
<sst xmlns="http://schemas.openxmlformats.org/spreadsheetml/2006/main" count="123" uniqueCount="73">
  <si>
    <t>Orthodontie zonder wachttijd (onder de 18 jaar) 2022</t>
  </si>
  <si>
    <t>Verzekeraar</t>
  </si>
  <si>
    <t>Pakket</t>
  </si>
  <si>
    <t>Bijzondere voorwaarden</t>
  </si>
  <si>
    <t>Type aanvullend pakket</t>
  </si>
  <si>
    <t>Premie Basis verzekering</t>
  </si>
  <si>
    <t>Premie aanvullend</t>
  </si>
  <si>
    <t>Totale jaarpremie</t>
  </si>
  <si>
    <t>Maximale vergoeding (3 jaar)</t>
  </si>
  <si>
    <t>Maximaal % vergoeding</t>
  </si>
  <si>
    <t>Premie vs. vergoeding (1 jaar klant)</t>
  </si>
  <si>
    <t>Premie vs. vergoeding (3 jaar klant)</t>
  </si>
  <si>
    <t>ASR</t>
  </si>
  <si>
    <t>Extra</t>
  </si>
  <si>
    <t>Volledig aanvullend</t>
  </si>
  <si>
    <t>Uitgebreid</t>
  </si>
  <si>
    <t>CZ</t>
  </si>
  <si>
    <t>Jongeren</t>
  </si>
  <si>
    <t>Ditzo</t>
  </si>
  <si>
    <t>ZorgBeter</t>
  </si>
  <si>
    <t>DSW Zorgverzekeraar</t>
  </si>
  <si>
    <t>AV Standaard</t>
  </si>
  <si>
    <t>AV Top</t>
  </si>
  <si>
    <t>FBTO</t>
  </si>
  <si>
    <t>Module gezichtszorg &amp; orthodontie</t>
  </si>
  <si>
    <t>Ook vergoeding voor bril en gehoorapparaat</t>
  </si>
  <si>
    <t>IZA Zorgverzekeraar</t>
  </si>
  <si>
    <t>Extra Zorg 2</t>
  </si>
  <si>
    <t>Extra Zorg 3</t>
  </si>
  <si>
    <t>IZZ Zorgverzekering (VGZ)</t>
  </si>
  <si>
    <t>Zorg voor de Zorg + Extra 1</t>
  </si>
  <si>
    <t>Alleen voor zorgmedewerkers</t>
  </si>
  <si>
    <t>Volledig aanvullend + Tandarts</t>
  </si>
  <si>
    <t>Zorg voor de Zorg + Extra 2</t>
  </si>
  <si>
    <t>Zorg voor de Zorg + Extra 3</t>
  </si>
  <si>
    <t>Nationale Nederlanden</t>
  </si>
  <si>
    <t>Compleet</t>
  </si>
  <si>
    <t>Jij &amp; Pubers</t>
  </si>
  <si>
    <t>OHRA</t>
  </si>
  <si>
    <t>Extra aanvullend</t>
  </si>
  <si>
    <t>Salland zorgverzekeringen</t>
  </si>
  <si>
    <t>TandPlus</t>
  </si>
  <si>
    <t>Alleen voor inwoners Gelderland &amp; Overijssel</t>
  </si>
  <si>
    <t>Tandarts verzekering</t>
  </si>
  <si>
    <t>TandExtra</t>
  </si>
  <si>
    <t>Stad Holland Zorgverzekeraar</t>
  </si>
  <si>
    <t>Jongeren AV</t>
  </si>
  <si>
    <t>Univé</t>
  </si>
  <si>
    <t>Tand Beter pakket</t>
  </si>
  <si>
    <t>VGZ</t>
  </si>
  <si>
    <t>Tand Beter</t>
  </si>
  <si>
    <t>ZorgDirect</t>
  </si>
  <si>
    <t>Zorgverzekeraar UMC</t>
  </si>
  <si>
    <t>UMC Extra Zorg 2</t>
  </si>
  <si>
    <t>Alleen voor medewerkers UMC</t>
  </si>
  <si>
    <t>UMC Extra Zorg 3</t>
  </si>
  <si>
    <t>Uitleg</t>
  </si>
  <si>
    <t>Vergelijkingssites</t>
  </si>
  <si>
    <t xml:space="preserve">De percentages die worden weergegeven onder 'Premie vs. Vergoeding' geven aan hoeveel procent van de door jou betaalde premie (basisverzekering + aanvullend) je terugkrijgt door orthodontie onder de 18 jaar te declareren. Om goed op prijs te kunnen vergelijken ga ik uit van € 1.000,- orthodontie kosten per jaar. Daarnaast vergelijk ik voor een maximum periode van 3 jaar. </t>
  </si>
  <si>
    <t>De naam van de verzekeraar die het pakket aanbiedt</t>
  </si>
  <si>
    <t>De naam van het pakket</t>
  </si>
  <si>
    <t>Voorwaarden die de verzekeraar stelt aan wie bij hun verzekerd mag zijn</t>
  </si>
  <si>
    <r>
      <t xml:space="preserve">Pakketten met orthodontie zijn meestal niet </t>
    </r>
    <r>
      <rPr>
        <u/>
        <sz val="11"/>
        <color theme="1"/>
        <rFont val="Calibri"/>
        <family val="2"/>
        <scheme val="minor"/>
      </rPr>
      <t>alleen</t>
    </r>
    <r>
      <rPr>
        <sz val="11"/>
        <color theme="1"/>
        <rFont val="Calibri"/>
        <family val="2"/>
        <scheme val="minor"/>
      </rPr>
      <t xml:space="preserve"> voor orthodontie. Volledig aanvullend: pakket heeft verschillende extra dekkingen. Tandarts verzekering: pakket heeft dekking voor tandarts voor volwassenen. </t>
    </r>
  </si>
  <si>
    <t>De laagste premie die wordt gevraagd voor de basisverzekering voor dit aanvullende pakket</t>
  </si>
  <si>
    <t xml:space="preserve">De premie voor het aanvullende pakket. Sommige verzekeraars hanteren hogere premies wanneer de volwassene ouder is. Hierbij ben ik uitgegaan van een leeftijd van de volwassene tussen de 30 en 50 jaar. </t>
  </si>
  <si>
    <t>Totale premie die je per jaar betaalt voor zowel basisverzekering als het aanvullende pakket</t>
  </si>
  <si>
    <t xml:space="preserve">Maximale bedrag wat je vergoed krijgt in 3 jaar. </t>
  </si>
  <si>
    <t xml:space="preserve">Maximale percentage van jouw factuur wat je vergoed krijgt. Is dit lager dan 100%? Dan betaal je sowieso een percentage zelf. </t>
  </si>
  <si>
    <t>Premie vs. vergoeding 
(1 jaar klant)</t>
  </si>
  <si>
    <t xml:space="preserve">Hoeveel vergoeding jij ontvangt van de € 1.000,- die jein 1 jaar  nodig hebt ten opzichte van de premie die je hebt betaald. Hoe hoger dit percentage, hoe lucratiever deze verzekering is. </t>
  </si>
  <si>
    <t>Premie vs. vergoeding 
(3 jaar klant)</t>
  </si>
  <si>
    <t xml:space="preserve">Hoeveel vergoeding jij ontvangt van de € 3.000,- die je in 3 jaar nodig hebt ten opzichte van de premie die je hebt betaald. Hoe hoger dit percentage, hoe lucratiever deze verzekering is, mits je niet tussentijds overstapt. </t>
  </si>
  <si>
    <r>
      <t xml:space="preserve">Dit overzicht bevat alle verzekeraars die in 2022 een aanvullend pakket aanbieden voor orthodontie onder de 18 jaar, waarbij geen wachttijd wordt gehanteerd. In dit overzicht wordt geen rekening gehouden met andere vergoedingen die in de pakketten vallen en geen orthodontie zijn. Wil jij voor meer zaken verzekerd zijn dan alleen orthodontie? Gebruik dan een van onderstaande </t>
    </r>
    <r>
      <rPr>
        <b/>
        <sz val="11"/>
        <color theme="1"/>
        <rFont val="Calibri"/>
        <family val="2"/>
        <scheme val="minor"/>
      </rPr>
      <t>vergelijkingsites</t>
    </r>
    <r>
      <rPr>
        <sz val="11"/>
        <color theme="1"/>
        <rFont val="Calibri"/>
        <family val="2"/>
        <scheme val="minor"/>
      </rPr>
      <t xml:space="preserve"> om te zien wat voor jou de voordeligste optie is. Bij de premie voor de basisverzekering wordt uitgegaan van de </t>
    </r>
    <r>
      <rPr>
        <b/>
        <sz val="11"/>
        <color theme="1"/>
        <rFont val="Calibri"/>
        <family val="2"/>
        <scheme val="minor"/>
      </rPr>
      <t>goedkoopste basisverzekering</t>
    </r>
    <r>
      <rPr>
        <sz val="11"/>
        <color theme="1"/>
        <rFont val="Calibri"/>
        <family val="2"/>
        <scheme val="minor"/>
      </rPr>
      <t xml:space="preserve"> die de verzekeraar aanbiedt voor dit aanvullende pakket. 
Dit overzicht is gemaakt als handige tool om jou te helpen met vergelijken, er kunnen fouten in geslopen zijn. Hier kunnen verder geen rechten aan worden ontleend. De premies en voorwaarden zoals weergegeven op de website van de verzekeraar zijn altijd de juiste gegevens. In dit overzicht worden affiliatelinks gebruikt. Hiermee ontvang ik een vergoeding als je een verzekering afsluit -als een soort bedankje voor dit overzicht-. Jij betaalt natuurlijk niets extra. Dit overzicht heeft auteursrecht van One Broke Girl en mag niet zomaar nagemaakt worden. Wel mag je dit in de huidige vorm aan al jouw vrienden doorsturen.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</si>
</sst>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 #,##0.00;[$€-413]\ \-#,##0.0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28"/>
      <color theme="1"/>
      <name val="Garamond"/>
      <family val="1"/>
    </font>
    <font>
      <b/>
      <sz val="16"/>
      <color theme="1"/>
      <name val="Garamond"/>
      <family val="1"/>
    </font>
    <font>
      <sz val="16"/>
      <color theme="1"/>
      <name val="Garamond"/>
      <family val="1"/>
    </font>
    <font>
      <u/>
      <sz val="11"/>
      <color theme="1"/>
      <name val="Calibri"/>
      <family val="2"/>
      <scheme val="minor"/>
    </font>
  </fonts>
  <fills count="5">
    <fill>
      <patternFill patternType="none"/>
    </fill>
    <fill>
      <patternFill patternType="gray125"/>
    </fill>
    <fill>
      <patternFill patternType="solid">
        <fgColor rgb="FF0070C0"/>
        <bgColor indexed="64"/>
      </patternFill>
    </fill>
    <fill>
      <patternFill patternType="solid">
        <fgColor rgb="FFFFAFAF"/>
        <bgColor indexed="64"/>
      </patternFill>
    </fill>
    <fill>
      <patternFill patternType="solid">
        <fgColor theme="9" tint="0.39997558519241921"/>
        <bgColor indexed="64"/>
      </patternFill>
    </fill>
  </fills>
  <borders count="2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43">
    <xf numFmtId="0" fontId="0" fillId="0" borderId="0" xfId="0"/>
    <xf numFmtId="0" fontId="5" fillId="0" borderId="0" xfId="0" applyFont="1" applyProtection="1"/>
    <xf numFmtId="0" fontId="0" fillId="0" borderId="0" xfId="0" applyProtection="1"/>
    <xf numFmtId="0" fontId="0" fillId="0" borderId="0" xfId="0" applyAlignment="1" applyProtection="1">
      <alignment horizontal="center"/>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0" fillId="0" borderId="0" xfId="0" applyAlignment="1" applyProtection="1">
      <alignment vertical="top" wrapText="1"/>
    </xf>
    <xf numFmtId="0" fontId="4" fillId="0" borderId="4" xfId="2" applyBorder="1" applyProtection="1"/>
    <xf numFmtId="0" fontId="3" fillId="0" borderId="5" xfId="0" applyFont="1" applyBorder="1" applyProtection="1"/>
    <xf numFmtId="0" fontId="0" fillId="0" borderId="5" xfId="0" applyBorder="1" applyProtection="1"/>
    <xf numFmtId="164" fontId="0" fillId="0" borderId="5" xfId="0" applyNumberFormat="1" applyBorder="1" applyAlignment="1" applyProtection="1">
      <alignment horizontal="center"/>
    </xf>
    <xf numFmtId="9" fontId="0" fillId="0" borderId="5" xfId="1" applyFont="1" applyBorder="1" applyAlignment="1" applyProtection="1">
      <alignment horizontal="center"/>
    </xf>
    <xf numFmtId="9" fontId="0" fillId="0" borderId="6" xfId="1" applyFont="1" applyBorder="1" applyAlignment="1" applyProtection="1">
      <alignment horizontal="center"/>
    </xf>
    <xf numFmtId="0" fontId="4" fillId="0" borderId="7" xfId="2" applyBorder="1" applyProtection="1"/>
    <xf numFmtId="0" fontId="3" fillId="0" borderId="8" xfId="0" applyFont="1" applyBorder="1" applyProtection="1"/>
    <xf numFmtId="0" fontId="0" fillId="0" borderId="8" xfId="0" applyBorder="1" applyProtection="1"/>
    <xf numFmtId="164" fontId="0" fillId="0" borderId="8" xfId="0" applyNumberFormat="1" applyBorder="1" applyAlignment="1" applyProtection="1">
      <alignment horizontal="center"/>
    </xf>
    <xf numFmtId="9" fontId="0" fillId="0" borderId="8" xfId="1" applyFont="1" applyBorder="1" applyAlignment="1" applyProtection="1">
      <alignment horizontal="center"/>
    </xf>
    <xf numFmtId="9" fontId="0" fillId="0" borderId="9" xfId="1" applyFont="1" applyBorder="1" applyAlignment="1" applyProtection="1">
      <alignment horizontal="center"/>
    </xf>
    <xf numFmtId="9" fontId="0" fillId="3" borderId="9" xfId="1" applyFont="1" applyFill="1" applyBorder="1" applyAlignment="1" applyProtection="1">
      <alignment horizontal="center"/>
    </xf>
    <xf numFmtId="9" fontId="0" fillId="4" borderId="9" xfId="1" applyFont="1" applyFill="1" applyBorder="1" applyAlignment="1" applyProtection="1">
      <alignment horizontal="center"/>
    </xf>
    <xf numFmtId="9" fontId="0" fillId="4" borderId="8" xfId="1" applyFont="1" applyFill="1" applyBorder="1" applyAlignment="1" applyProtection="1">
      <alignment horizontal="center"/>
    </xf>
    <xf numFmtId="9" fontId="0" fillId="3" borderId="8" xfId="1" applyFont="1" applyFill="1" applyBorder="1" applyAlignment="1" applyProtection="1">
      <alignment horizontal="center"/>
    </xf>
    <xf numFmtId="0" fontId="4" fillId="0" borderId="10" xfId="2" applyBorder="1" applyProtection="1"/>
    <xf numFmtId="0" fontId="3" fillId="0" borderId="11" xfId="0" applyFont="1" applyBorder="1" applyProtection="1"/>
    <xf numFmtId="0" fontId="0" fillId="0" borderId="11" xfId="0" applyBorder="1" applyProtection="1"/>
    <xf numFmtId="164" fontId="0" fillId="0" borderId="11" xfId="0" applyNumberFormat="1" applyBorder="1" applyAlignment="1" applyProtection="1">
      <alignment horizontal="center"/>
    </xf>
    <xf numFmtId="9" fontId="0" fillId="0" borderId="11" xfId="1" applyFont="1" applyBorder="1" applyAlignment="1" applyProtection="1">
      <alignment horizontal="center"/>
    </xf>
    <xf numFmtId="9" fontId="0" fillId="0" borderId="12" xfId="1" applyFont="1" applyBorder="1" applyAlignment="1" applyProtection="1">
      <alignment horizontal="center"/>
    </xf>
    <xf numFmtId="0" fontId="6" fillId="0" borderId="0" xfId="0" applyFont="1" applyAlignment="1" applyProtection="1">
      <alignment vertical="top"/>
    </xf>
    <xf numFmtId="0" fontId="0" fillId="0" borderId="0" xfId="0" applyAlignment="1" applyProtection="1">
      <alignment horizontal="left" vertical="top" wrapText="1"/>
    </xf>
    <xf numFmtId="0" fontId="7" fillId="0" borderId="0" xfId="0" applyFont="1" applyAlignment="1" applyProtection="1">
      <alignment horizontal="left" vertical="top" wrapText="1"/>
    </xf>
    <xf numFmtId="0" fontId="2" fillId="2" borderId="13"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0" fillId="0" borderId="17" xfId="0" applyBorder="1" applyAlignment="1" applyProtection="1">
      <alignment horizontal="left" vertical="center"/>
    </xf>
    <xf numFmtId="0" fontId="0" fillId="0" borderId="18" xfId="0" applyBorder="1" applyAlignment="1" applyProtection="1">
      <alignment horizontal="left" vertical="center"/>
    </xf>
    <xf numFmtId="0" fontId="0" fillId="0" borderId="0" xfId="0" applyAlignment="1" applyProtection="1">
      <alignment horizontal="left" vertical="top" wrapText="1"/>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0" fillId="0" borderId="20" xfId="0" applyBorder="1" applyAlignment="1" applyProtection="1">
      <alignment horizontal="left" vertical="center"/>
    </xf>
    <xf numFmtId="0" fontId="0" fillId="0" borderId="21" xfId="0" applyBorder="1" applyAlignment="1" applyProtection="1">
      <alignment horizontal="left"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www.awin1.com/awclick.php?gid=319923&amp;mid=8558&amp;awinaffid=681393&amp;linkid=2020905&amp;clickref=orthodontie-overzicht" TargetMode="External"/><Relationship Id="rId7" Type="http://schemas.openxmlformats.org/officeDocument/2006/relationships/hyperlink" Target="https://www.awin1.com/awclick.php?gid=422570&amp;mid=24344&amp;awinaffid=681393&amp;linkid=2982016&amp;clickref=orthodontie-overzicht"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jpg"/><Relationship Id="rId5" Type="http://schemas.openxmlformats.org/officeDocument/2006/relationships/hyperlink" Target="https://www.awin1.com/awclick.php?gid=321641&amp;mid=8601&amp;awinaffid=681393&amp;linkid=2033167&amp;clickref=orthodontie-overzicht"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600075</xdr:colOff>
      <xdr:row>0</xdr:row>
      <xdr:rowOff>76200</xdr:rowOff>
    </xdr:from>
    <xdr:to>
      <xdr:col>11</xdr:col>
      <xdr:colOff>47537</xdr:colOff>
      <xdr:row>2</xdr:row>
      <xdr:rowOff>38072</xdr:rowOff>
    </xdr:to>
    <xdr:pic>
      <xdr:nvPicPr>
        <xdr:cNvPr id="2" name="Picture 1">
          <a:extLst>
            <a:ext uri="{FF2B5EF4-FFF2-40B4-BE49-F238E27FC236}">
              <a16:creationId xmlns:a16="http://schemas.microsoft.com/office/drawing/2014/main" id="{10A6DBA4-7E62-4A55-9E11-36B51CE6A5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0200" y="76200"/>
          <a:ext cx="1904912" cy="609572"/>
        </a:xfrm>
        <a:prstGeom prst="rect">
          <a:avLst/>
        </a:prstGeom>
      </xdr:spPr>
    </xdr:pic>
    <xdr:clientData/>
  </xdr:twoCellAnchor>
  <xdr:twoCellAnchor editAs="oneCell">
    <xdr:from>
      <xdr:col>11</xdr:col>
      <xdr:colOff>38101</xdr:colOff>
      <xdr:row>0</xdr:row>
      <xdr:rowOff>95075</xdr:rowOff>
    </xdr:from>
    <xdr:to>
      <xdr:col>11</xdr:col>
      <xdr:colOff>647701</xdr:colOff>
      <xdr:row>2</xdr:row>
      <xdr:rowOff>56975</xdr:rowOff>
    </xdr:to>
    <xdr:pic>
      <xdr:nvPicPr>
        <xdr:cNvPr id="3" name="Picture 2">
          <a:extLst>
            <a:ext uri="{FF2B5EF4-FFF2-40B4-BE49-F238E27FC236}">
              <a16:creationId xmlns:a16="http://schemas.microsoft.com/office/drawing/2014/main" id="{12AD9804-0AC2-43A1-AD2B-8857AD791C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25676" y="95075"/>
          <a:ext cx="609600" cy="609600"/>
        </a:xfrm>
        <a:prstGeom prst="rect">
          <a:avLst/>
        </a:prstGeom>
      </xdr:spPr>
    </xdr:pic>
    <xdr:clientData/>
  </xdr:twoCellAnchor>
  <xdr:twoCellAnchor editAs="oneCell">
    <xdr:from>
      <xdr:col>1</xdr:col>
      <xdr:colOff>104776</xdr:colOff>
      <xdr:row>34</xdr:row>
      <xdr:rowOff>114300</xdr:rowOff>
    </xdr:from>
    <xdr:to>
      <xdr:col>2</xdr:col>
      <xdr:colOff>1057276</xdr:colOff>
      <xdr:row>34</xdr:row>
      <xdr:rowOff>935895</xdr:rowOff>
    </xdr:to>
    <xdr:pic>
      <xdr:nvPicPr>
        <xdr:cNvPr id="4" name="Picture 3">
          <a:hlinkClick xmlns:r="http://schemas.openxmlformats.org/officeDocument/2006/relationships" r:id="rId3"/>
          <a:extLst>
            <a:ext uri="{FF2B5EF4-FFF2-40B4-BE49-F238E27FC236}">
              <a16:creationId xmlns:a16="http://schemas.microsoft.com/office/drawing/2014/main" id="{FE89D9CD-2040-42CB-9D76-B3CE7D249CE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81001" y="8181975"/>
          <a:ext cx="2781300" cy="821595"/>
        </a:xfrm>
        <a:prstGeom prst="rect">
          <a:avLst/>
        </a:prstGeom>
        <a:ln>
          <a:solidFill>
            <a:sysClr val="windowText" lastClr="000000"/>
          </a:solidFill>
        </a:ln>
      </xdr:spPr>
    </xdr:pic>
    <xdr:clientData/>
  </xdr:twoCellAnchor>
  <xdr:twoCellAnchor editAs="oneCell">
    <xdr:from>
      <xdr:col>2</xdr:col>
      <xdr:colOff>1143000</xdr:colOff>
      <xdr:row>34</xdr:row>
      <xdr:rowOff>109537</xdr:rowOff>
    </xdr:from>
    <xdr:to>
      <xdr:col>3</xdr:col>
      <xdr:colOff>1743075</xdr:colOff>
      <xdr:row>34</xdr:row>
      <xdr:rowOff>946785</xdr:rowOff>
    </xdr:to>
    <xdr:pic>
      <xdr:nvPicPr>
        <xdr:cNvPr id="5" name="Picture 4">
          <a:hlinkClick xmlns:r="http://schemas.openxmlformats.org/officeDocument/2006/relationships" r:id="rId5"/>
          <a:extLst>
            <a:ext uri="{FF2B5EF4-FFF2-40B4-BE49-F238E27FC236}">
              <a16:creationId xmlns:a16="http://schemas.microsoft.com/office/drawing/2014/main" id="{1DE7A264-4DA3-40AD-8D4B-A38CF1DCE7E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48025" y="8177212"/>
          <a:ext cx="2790825" cy="837248"/>
        </a:xfrm>
        <a:prstGeom prst="rect">
          <a:avLst/>
        </a:prstGeom>
        <a:ln>
          <a:solidFill>
            <a:sysClr val="windowText" lastClr="000000"/>
          </a:solidFill>
        </a:ln>
      </xdr:spPr>
    </xdr:pic>
    <xdr:clientData/>
  </xdr:twoCellAnchor>
  <xdr:twoCellAnchor editAs="oneCell">
    <xdr:from>
      <xdr:col>3</xdr:col>
      <xdr:colOff>1828800</xdr:colOff>
      <xdr:row>34</xdr:row>
      <xdr:rowOff>95250</xdr:rowOff>
    </xdr:from>
    <xdr:to>
      <xdr:col>4</xdr:col>
      <xdr:colOff>666750</xdr:colOff>
      <xdr:row>34</xdr:row>
      <xdr:rowOff>938755</xdr:rowOff>
    </xdr:to>
    <xdr:pic>
      <xdr:nvPicPr>
        <xdr:cNvPr id="6" name="Picture 5">
          <a:hlinkClick xmlns:r="http://schemas.openxmlformats.org/officeDocument/2006/relationships" r:id="rId7"/>
          <a:extLst>
            <a:ext uri="{FF2B5EF4-FFF2-40B4-BE49-F238E27FC236}">
              <a16:creationId xmlns:a16="http://schemas.microsoft.com/office/drawing/2014/main" id="{08959A38-B7A6-4F81-B9DB-DEECA5733084}"/>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124575" y="8162925"/>
          <a:ext cx="1676400" cy="843505"/>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za.nl/collectieve-zorgverzekering" TargetMode="External"/><Relationship Id="rId13" Type="http://schemas.openxmlformats.org/officeDocument/2006/relationships/hyperlink" Target="https://www.nn.nl/Particulier/Zorgverzekering.htm" TargetMode="External"/><Relationship Id="rId18" Type="http://schemas.openxmlformats.org/officeDocument/2006/relationships/hyperlink" Target="https://www.awin1.com/awclick.php?gid=321638&amp;mid=8544&amp;awinaffid=681393&amp;linkid=2033140&amp;clickref=orthodontie-overzicht" TargetMode="External"/><Relationship Id="rId26" Type="http://schemas.openxmlformats.org/officeDocument/2006/relationships/hyperlink" Target="https://www.umczorgverzekering.nl/" TargetMode="External"/><Relationship Id="rId3" Type="http://schemas.openxmlformats.org/officeDocument/2006/relationships/hyperlink" Target="https://www.cz.nl/" TargetMode="External"/><Relationship Id="rId21" Type="http://schemas.openxmlformats.org/officeDocument/2006/relationships/hyperlink" Target="https://www.awin1.com/awclick.php?gid=326767&amp;mid=9846&amp;awinaffid=681393&amp;linkid=2075647&amp;clickref=orthodontie-overzicht" TargetMode="External"/><Relationship Id="rId7" Type="http://schemas.openxmlformats.org/officeDocument/2006/relationships/hyperlink" Target="https://www.awin1.com/awclick.php?gid=317446&amp;mid=9845&amp;awinaffid=681393&amp;linkid=1030531&amp;clickref=orthodontie-overzicht" TargetMode="External"/><Relationship Id="rId12" Type="http://schemas.openxmlformats.org/officeDocument/2006/relationships/hyperlink" Target="https://www.izz.nl/" TargetMode="External"/><Relationship Id="rId17" Type="http://schemas.openxmlformats.org/officeDocument/2006/relationships/hyperlink" Target="https://www.ohra.nl/zorgverzekering" TargetMode="External"/><Relationship Id="rId25" Type="http://schemas.openxmlformats.org/officeDocument/2006/relationships/hyperlink" Target="https://www.umczorgverzekering.nl/" TargetMode="External"/><Relationship Id="rId2" Type="http://schemas.openxmlformats.org/officeDocument/2006/relationships/hyperlink" Target="https://www.asr.nl/verzekeringen/zorgverzekering" TargetMode="External"/><Relationship Id="rId16" Type="http://schemas.openxmlformats.org/officeDocument/2006/relationships/hyperlink" Target="https://www.ohra.nl/zorgverzekering" TargetMode="External"/><Relationship Id="rId20" Type="http://schemas.openxmlformats.org/officeDocument/2006/relationships/hyperlink" Target="https://www.stadholland.nl/Consumenten" TargetMode="External"/><Relationship Id="rId1" Type="http://schemas.openxmlformats.org/officeDocument/2006/relationships/hyperlink" Target="https://www.asr.nl/verzekeringen/zorgverzekering" TargetMode="External"/><Relationship Id="rId6" Type="http://schemas.openxmlformats.org/officeDocument/2006/relationships/hyperlink" Target="https://www.dsw.nl/Consumenten" TargetMode="External"/><Relationship Id="rId11" Type="http://schemas.openxmlformats.org/officeDocument/2006/relationships/hyperlink" Target="https://www.izz.nl/" TargetMode="External"/><Relationship Id="rId24" Type="http://schemas.openxmlformats.org/officeDocument/2006/relationships/hyperlink" Target="https://www.awin1.com/awclick.php?gid=321639&amp;mid=8544&amp;awinaffid=681393&amp;linkid=2551420&amp;clickref=orthodontie-overzicht" TargetMode="External"/><Relationship Id="rId5" Type="http://schemas.openxmlformats.org/officeDocument/2006/relationships/hyperlink" Target="https://www.dsw.nl/Consumenten" TargetMode="External"/><Relationship Id="rId15" Type="http://schemas.openxmlformats.org/officeDocument/2006/relationships/hyperlink" Target="https://www.nn.nl/Particulier/Zorgverzekering.htm" TargetMode="External"/><Relationship Id="rId23" Type="http://schemas.openxmlformats.org/officeDocument/2006/relationships/hyperlink" Target="https://www.awin1.com/awclick.php?gid=321639&amp;mid=8544&amp;awinaffid=681393&amp;linkid=2551420&amp;clickref=orthodontie-overzicht" TargetMode="External"/><Relationship Id="rId28" Type="http://schemas.openxmlformats.org/officeDocument/2006/relationships/drawing" Target="../drawings/drawing1.xml"/><Relationship Id="rId10" Type="http://schemas.openxmlformats.org/officeDocument/2006/relationships/hyperlink" Target="https://www.izz.nl/" TargetMode="External"/><Relationship Id="rId19" Type="http://schemas.openxmlformats.org/officeDocument/2006/relationships/hyperlink" Target="https://www.awin1.com/awclick.php?gid=321638&amp;mid=8544&amp;awinaffid=681393&amp;linkid=2033140&amp;clickref=orthodontie-overzicht" TargetMode="External"/><Relationship Id="rId4" Type="http://schemas.openxmlformats.org/officeDocument/2006/relationships/hyperlink" Target="https://www.awin1.com/awclick.php?gid=326739&amp;mid=9786&amp;awinaffid=681393&amp;linkid=2551863&amp;clickref=orthodontie-overzicht" TargetMode="External"/><Relationship Id="rId9" Type="http://schemas.openxmlformats.org/officeDocument/2006/relationships/hyperlink" Target="https://www.iza.nl/collectieve-zorgverzekering" TargetMode="External"/><Relationship Id="rId14" Type="http://schemas.openxmlformats.org/officeDocument/2006/relationships/hyperlink" Target="https://www.nn.nl/Particulier/Zorgverzekering.htm" TargetMode="External"/><Relationship Id="rId22" Type="http://schemas.openxmlformats.org/officeDocument/2006/relationships/hyperlink" Target="https://www.vgz.nl/"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620D8-E1B3-4D23-A0AE-615AD5AFCCE6}">
  <sheetPr>
    <pageSetUpPr fitToPage="1"/>
  </sheetPr>
  <dimension ref="B2:L48"/>
  <sheetViews>
    <sheetView showGridLines="0" tabSelected="1" topLeftCell="A2" zoomScaleNormal="100" workbookViewId="0">
      <selection activeCell="D18" sqref="D18"/>
    </sheetView>
  </sheetViews>
  <sheetFormatPr defaultRowHeight="15" x14ac:dyDescent="0.25"/>
  <cols>
    <col min="1" max="1" width="4.140625" style="2" customWidth="1"/>
    <col min="2" max="2" width="27.42578125" style="2" bestFit="1" customWidth="1"/>
    <col min="3" max="3" width="32.85546875" style="2" bestFit="1" customWidth="1"/>
    <col min="4" max="4" width="42.5703125" style="2" bestFit="1" customWidth="1"/>
    <col min="5" max="5" width="42.5703125" style="2" customWidth="1"/>
    <col min="6" max="12" width="12.28515625" style="3" customWidth="1"/>
    <col min="13" max="16384" width="9.140625" style="2"/>
  </cols>
  <sheetData>
    <row r="2" spans="2:12" ht="36" x14ac:dyDescent="0.55000000000000004">
      <c r="B2" s="1" t="s">
        <v>0</v>
      </c>
    </row>
    <row r="3" spans="2:12" ht="15.75" thickBot="1" x14ac:dyDescent="0.3"/>
    <row r="4" spans="2:12" s="7" customFormat="1" ht="45.75" thickBot="1" x14ac:dyDescent="0.3">
      <c r="B4" s="4" t="s">
        <v>1</v>
      </c>
      <c r="C4" s="5" t="s">
        <v>2</v>
      </c>
      <c r="D4" s="5" t="s">
        <v>3</v>
      </c>
      <c r="E4" s="5" t="s">
        <v>4</v>
      </c>
      <c r="F4" s="5" t="s">
        <v>5</v>
      </c>
      <c r="G4" s="5" t="s">
        <v>6</v>
      </c>
      <c r="H4" s="5" t="s">
        <v>7</v>
      </c>
      <c r="I4" s="5" t="s">
        <v>8</v>
      </c>
      <c r="J4" s="5" t="s">
        <v>9</v>
      </c>
      <c r="K4" s="5" t="s">
        <v>10</v>
      </c>
      <c r="L4" s="6" t="s">
        <v>11</v>
      </c>
    </row>
    <row r="5" spans="2:12" x14ac:dyDescent="0.25">
      <c r="B5" s="8" t="s">
        <v>12</v>
      </c>
      <c r="C5" s="9" t="s">
        <v>13</v>
      </c>
      <c r="D5" s="10"/>
      <c r="E5" s="10" t="s">
        <v>14</v>
      </c>
      <c r="F5" s="11">
        <v>132.9</v>
      </c>
      <c r="G5" s="11">
        <v>25.5</v>
      </c>
      <c r="H5" s="11">
        <v>1900.8000000000002</v>
      </c>
      <c r="I5" s="11">
        <v>1000</v>
      </c>
      <c r="J5" s="12">
        <v>0.8</v>
      </c>
      <c r="K5" s="12">
        <v>0.26304713804713803</v>
      </c>
      <c r="L5" s="13">
        <v>0.17536475869809201</v>
      </c>
    </row>
    <row r="6" spans="2:12" x14ac:dyDescent="0.25">
      <c r="B6" s="14" t="s">
        <v>12</v>
      </c>
      <c r="C6" s="15" t="s">
        <v>15</v>
      </c>
      <c r="D6" s="16"/>
      <c r="E6" s="10" t="s">
        <v>14</v>
      </c>
      <c r="F6" s="17">
        <v>132.9</v>
      </c>
      <c r="G6" s="17">
        <v>39.5</v>
      </c>
      <c r="H6" s="17">
        <v>2068.8000000000002</v>
      </c>
      <c r="I6" s="17">
        <v>2000</v>
      </c>
      <c r="J6" s="18">
        <v>0.8</v>
      </c>
      <c r="K6" s="18">
        <v>0.2416860015467904</v>
      </c>
      <c r="L6" s="19">
        <v>0.32224800206238718</v>
      </c>
    </row>
    <row r="7" spans="2:12" x14ac:dyDescent="0.25">
      <c r="B7" s="14" t="s">
        <v>16</v>
      </c>
      <c r="C7" s="15" t="s">
        <v>17</v>
      </c>
      <c r="D7" s="16"/>
      <c r="E7" s="10" t="s">
        <v>14</v>
      </c>
      <c r="F7" s="17">
        <v>126.75</v>
      </c>
      <c r="G7" s="17">
        <v>26.5</v>
      </c>
      <c r="H7" s="17">
        <v>1839</v>
      </c>
      <c r="I7" s="17">
        <v>350</v>
      </c>
      <c r="J7" s="18">
        <v>1</v>
      </c>
      <c r="K7" s="18">
        <v>0.19032082653616095</v>
      </c>
      <c r="L7" s="20">
        <v>6.3440275512053654E-2</v>
      </c>
    </row>
    <row r="8" spans="2:12" x14ac:dyDescent="0.25">
      <c r="B8" s="14" t="s">
        <v>18</v>
      </c>
      <c r="C8" s="15" t="s">
        <v>19</v>
      </c>
      <c r="D8" s="16"/>
      <c r="E8" s="10" t="s">
        <v>14</v>
      </c>
      <c r="F8" s="17">
        <v>115.5</v>
      </c>
      <c r="G8" s="17">
        <v>10.95</v>
      </c>
      <c r="H8" s="17">
        <v>1517.4</v>
      </c>
      <c r="I8" s="17">
        <v>500</v>
      </c>
      <c r="J8" s="18">
        <v>0.75</v>
      </c>
      <c r="K8" s="18">
        <v>0.32951100566758929</v>
      </c>
      <c r="L8" s="19">
        <v>0.10983700188919641</v>
      </c>
    </row>
    <row r="9" spans="2:12" x14ac:dyDescent="0.25">
      <c r="B9" s="14" t="s">
        <v>20</v>
      </c>
      <c r="C9" s="15" t="s">
        <v>21</v>
      </c>
      <c r="D9" s="16"/>
      <c r="E9" s="10" t="s">
        <v>14</v>
      </c>
      <c r="F9" s="17">
        <v>127.75</v>
      </c>
      <c r="G9" s="17">
        <v>23.25</v>
      </c>
      <c r="H9" s="17">
        <v>1812</v>
      </c>
      <c r="I9" s="17">
        <v>685</v>
      </c>
      <c r="J9" s="18">
        <v>0.75</v>
      </c>
      <c r="K9" s="18">
        <v>0.37803532008830021</v>
      </c>
      <c r="L9" s="19">
        <v>0.12601177336276673</v>
      </c>
    </row>
    <row r="10" spans="2:12" x14ac:dyDescent="0.25">
      <c r="B10" s="14" t="s">
        <v>20</v>
      </c>
      <c r="C10" s="15" t="s">
        <v>22</v>
      </c>
      <c r="D10" s="16"/>
      <c r="E10" s="10" t="s">
        <v>14</v>
      </c>
      <c r="F10" s="17">
        <v>127.75</v>
      </c>
      <c r="G10" s="17">
        <v>40.75</v>
      </c>
      <c r="H10" s="17">
        <v>2022</v>
      </c>
      <c r="I10" s="17">
        <v>2000</v>
      </c>
      <c r="J10" s="18">
        <v>0.75</v>
      </c>
      <c r="K10" s="18">
        <v>0.37091988130563797</v>
      </c>
      <c r="L10" s="21">
        <v>0.32970656116056707</v>
      </c>
    </row>
    <row r="11" spans="2:12" x14ac:dyDescent="0.25">
      <c r="B11" s="14" t="s">
        <v>23</v>
      </c>
      <c r="C11" s="15" t="s">
        <v>24</v>
      </c>
      <c r="D11" s="16"/>
      <c r="E11" s="16" t="s">
        <v>25</v>
      </c>
      <c r="F11" s="17">
        <v>125.95</v>
      </c>
      <c r="G11" s="17">
        <v>25.95</v>
      </c>
      <c r="H11" s="17">
        <v>1822.8000000000002</v>
      </c>
      <c r="I11" s="17">
        <f>500*3</f>
        <v>1500</v>
      </c>
      <c r="J11" s="18">
        <v>1</v>
      </c>
      <c r="K11" s="18">
        <v>0.27430326969497476</v>
      </c>
      <c r="L11" s="19">
        <v>0.27430326969497476</v>
      </c>
    </row>
    <row r="12" spans="2:12" x14ac:dyDescent="0.25">
      <c r="B12" s="14" t="s">
        <v>26</v>
      </c>
      <c r="C12" s="15" t="s">
        <v>27</v>
      </c>
      <c r="D12" s="16"/>
      <c r="E12" s="10" t="s">
        <v>14</v>
      </c>
      <c r="F12" s="17">
        <v>126.15000000000002</v>
      </c>
      <c r="G12" s="17">
        <v>37.25</v>
      </c>
      <c r="H12" s="17">
        <v>1960.8000000000002</v>
      </c>
      <c r="I12" s="17">
        <v>1500</v>
      </c>
      <c r="J12" s="18">
        <v>1</v>
      </c>
      <c r="K12" s="22">
        <v>0.50999592003263972</v>
      </c>
      <c r="L12" s="19">
        <v>0.25499796001631986</v>
      </c>
    </row>
    <row r="13" spans="2:12" x14ac:dyDescent="0.25">
      <c r="B13" s="14" t="s">
        <v>26</v>
      </c>
      <c r="C13" s="15" t="s">
        <v>28</v>
      </c>
      <c r="D13" s="16"/>
      <c r="E13" s="10" t="s">
        <v>14</v>
      </c>
      <c r="F13" s="17">
        <v>126.15000000000002</v>
      </c>
      <c r="G13" s="17">
        <v>47.65</v>
      </c>
      <c r="H13" s="17">
        <v>2085.6000000000004</v>
      </c>
      <c r="I13" s="17">
        <v>2000</v>
      </c>
      <c r="J13" s="18">
        <v>1</v>
      </c>
      <c r="K13" s="18">
        <v>0.4794783275795933</v>
      </c>
      <c r="L13" s="19">
        <v>0.31965221838639557</v>
      </c>
    </row>
    <row r="14" spans="2:12" x14ac:dyDescent="0.25">
      <c r="B14" s="14" t="s">
        <v>29</v>
      </c>
      <c r="C14" s="15" t="s">
        <v>30</v>
      </c>
      <c r="D14" s="16" t="s">
        <v>31</v>
      </c>
      <c r="E14" s="10" t="s">
        <v>32</v>
      </c>
      <c r="F14" s="17">
        <v>114.90000000000002</v>
      </c>
      <c r="G14" s="17">
        <v>40.299999999999997</v>
      </c>
      <c r="H14" s="17">
        <v>1862.4</v>
      </c>
      <c r="I14" s="17">
        <v>3000</v>
      </c>
      <c r="J14" s="18">
        <v>0.8</v>
      </c>
      <c r="K14" s="18">
        <v>0.42955326460481097</v>
      </c>
      <c r="L14" s="21">
        <v>0.42955326460481091</v>
      </c>
    </row>
    <row r="15" spans="2:12" x14ac:dyDescent="0.25">
      <c r="B15" s="14" t="s">
        <v>29</v>
      </c>
      <c r="C15" s="15" t="s">
        <v>33</v>
      </c>
      <c r="D15" s="16" t="s">
        <v>31</v>
      </c>
      <c r="E15" s="10" t="s">
        <v>32</v>
      </c>
      <c r="F15" s="17">
        <v>114.90000000000002</v>
      </c>
      <c r="G15" s="17">
        <v>59.4</v>
      </c>
      <c r="H15" s="17">
        <v>2091.6000000000004</v>
      </c>
      <c r="I15" s="17">
        <v>3000</v>
      </c>
      <c r="J15" s="18">
        <v>0.8</v>
      </c>
      <c r="K15" s="18">
        <v>0.38248231019315349</v>
      </c>
      <c r="L15" s="21">
        <v>0.38248231019315349</v>
      </c>
    </row>
    <row r="16" spans="2:12" x14ac:dyDescent="0.25">
      <c r="B16" s="14" t="s">
        <v>29</v>
      </c>
      <c r="C16" s="15" t="s">
        <v>34</v>
      </c>
      <c r="D16" s="16" t="s">
        <v>31</v>
      </c>
      <c r="E16" s="10" t="s">
        <v>32</v>
      </c>
      <c r="F16" s="17">
        <v>114.90000000000002</v>
      </c>
      <c r="G16" s="17">
        <v>107.65</v>
      </c>
      <c r="H16" s="17">
        <v>2670.6000000000004</v>
      </c>
      <c r="I16" s="17">
        <v>3000</v>
      </c>
      <c r="J16" s="18">
        <v>0.8</v>
      </c>
      <c r="K16" s="18">
        <v>0.29955815172620381</v>
      </c>
      <c r="L16" s="19">
        <v>0.29955815172620381</v>
      </c>
    </row>
    <row r="17" spans="2:12" x14ac:dyDescent="0.25">
      <c r="B17" s="14" t="s">
        <v>35</v>
      </c>
      <c r="C17" s="15" t="s">
        <v>13</v>
      </c>
      <c r="D17" s="16"/>
      <c r="E17" s="10" t="s">
        <v>14</v>
      </c>
      <c r="F17" s="17">
        <v>132.15</v>
      </c>
      <c r="G17" s="17">
        <v>27.75</v>
      </c>
      <c r="H17" s="17">
        <v>1918.8000000000002</v>
      </c>
      <c r="I17" s="17">
        <v>1000</v>
      </c>
      <c r="J17" s="18">
        <v>0.8</v>
      </c>
      <c r="K17" s="18">
        <v>0.41692724619553884</v>
      </c>
      <c r="L17" s="19">
        <v>0.13897574873184629</v>
      </c>
    </row>
    <row r="18" spans="2:12" x14ac:dyDescent="0.25">
      <c r="B18" s="14" t="s">
        <v>35</v>
      </c>
      <c r="C18" s="15" t="s">
        <v>36</v>
      </c>
      <c r="D18" s="16"/>
      <c r="E18" s="10" t="s">
        <v>14</v>
      </c>
      <c r="F18" s="17">
        <v>132.15</v>
      </c>
      <c r="G18" s="17">
        <v>47</v>
      </c>
      <c r="H18" s="17">
        <v>2149.8000000000002</v>
      </c>
      <c r="I18" s="17">
        <v>1750</v>
      </c>
      <c r="J18" s="18">
        <v>0.8</v>
      </c>
      <c r="K18" s="18">
        <v>0.37212763978044466</v>
      </c>
      <c r="L18" s="19">
        <v>0.27134307067324087</v>
      </c>
    </row>
    <row r="19" spans="2:12" x14ac:dyDescent="0.25">
      <c r="B19" s="14" t="s">
        <v>35</v>
      </c>
      <c r="C19" s="15" t="s">
        <v>37</v>
      </c>
      <c r="D19" s="16"/>
      <c r="E19" s="10" t="s">
        <v>32</v>
      </c>
      <c r="F19" s="17">
        <v>132.15</v>
      </c>
      <c r="G19" s="17">
        <v>43.95</v>
      </c>
      <c r="H19" s="17">
        <v>2113.2000000000003</v>
      </c>
      <c r="I19" s="17">
        <f>333*3</f>
        <v>999</v>
      </c>
      <c r="J19" s="18">
        <v>0.33</v>
      </c>
      <c r="K19" s="23">
        <v>0.15616127200454286</v>
      </c>
      <c r="L19" s="19">
        <v>0.15616127200454286</v>
      </c>
    </row>
    <row r="20" spans="2:12" x14ac:dyDescent="0.25">
      <c r="B20" s="14" t="s">
        <v>38</v>
      </c>
      <c r="C20" s="15" t="s">
        <v>39</v>
      </c>
      <c r="D20" s="16"/>
      <c r="E20" s="10" t="s">
        <v>14</v>
      </c>
      <c r="F20" s="17">
        <v>129.44999999999999</v>
      </c>
      <c r="G20" s="17">
        <v>23.89</v>
      </c>
      <c r="H20" s="17">
        <v>1840.08</v>
      </c>
      <c r="I20" s="17">
        <v>1000</v>
      </c>
      <c r="J20" s="18">
        <v>0.75</v>
      </c>
      <c r="K20" s="18">
        <v>0.40759097430546498</v>
      </c>
      <c r="L20" s="19">
        <v>0.18115154413576223</v>
      </c>
    </row>
    <row r="21" spans="2:12" x14ac:dyDescent="0.25">
      <c r="B21" s="14" t="s">
        <v>38</v>
      </c>
      <c r="C21" s="15" t="s">
        <v>15</v>
      </c>
      <c r="D21" s="16"/>
      <c r="E21" s="10" t="s">
        <v>14</v>
      </c>
      <c r="F21" s="17">
        <v>129.44999999999999</v>
      </c>
      <c r="G21" s="17">
        <v>46.5</v>
      </c>
      <c r="H21" s="17">
        <v>2111.3999999999996</v>
      </c>
      <c r="I21" s="17">
        <v>2000</v>
      </c>
      <c r="J21" s="18">
        <v>0.75</v>
      </c>
      <c r="K21" s="18">
        <v>0.35521454958795118</v>
      </c>
      <c r="L21" s="19">
        <v>0.31574626630040104</v>
      </c>
    </row>
    <row r="22" spans="2:12" x14ac:dyDescent="0.25">
      <c r="B22" s="14" t="s">
        <v>40</v>
      </c>
      <c r="C22" s="15" t="s">
        <v>41</v>
      </c>
      <c r="D22" s="16" t="s">
        <v>42</v>
      </c>
      <c r="E22" s="16" t="s">
        <v>43</v>
      </c>
      <c r="F22" s="17">
        <v>120.90000000000002</v>
      </c>
      <c r="G22" s="17">
        <v>20.75</v>
      </c>
      <c r="H22" s="17">
        <v>1699.8000000000002</v>
      </c>
      <c r="I22" s="17">
        <f>500*3</f>
        <v>1500</v>
      </c>
      <c r="J22" s="18">
        <v>0.75</v>
      </c>
      <c r="K22" s="18">
        <v>0.29415225320625954</v>
      </c>
      <c r="L22" s="19">
        <v>0.29415225320625954</v>
      </c>
    </row>
    <row r="23" spans="2:12" x14ac:dyDescent="0.25">
      <c r="B23" s="14" t="s">
        <v>40</v>
      </c>
      <c r="C23" s="15" t="s">
        <v>44</v>
      </c>
      <c r="D23" s="16" t="s">
        <v>42</v>
      </c>
      <c r="E23" s="16" t="s">
        <v>43</v>
      </c>
      <c r="F23" s="17">
        <v>120.90000000000002</v>
      </c>
      <c r="G23" s="17">
        <v>12.1</v>
      </c>
      <c r="H23" s="17">
        <v>1596.0000000000002</v>
      </c>
      <c r="I23" s="17">
        <f>250*3</f>
        <v>750</v>
      </c>
      <c r="J23" s="18">
        <v>0.75</v>
      </c>
      <c r="K23" s="23">
        <v>0.15664160401002505</v>
      </c>
      <c r="L23" s="19">
        <v>0.15664160401002503</v>
      </c>
    </row>
    <row r="24" spans="2:12" x14ac:dyDescent="0.25">
      <c r="B24" s="14" t="s">
        <v>45</v>
      </c>
      <c r="C24" s="15" t="s">
        <v>46</v>
      </c>
      <c r="D24" s="16"/>
      <c r="E24" s="10" t="s">
        <v>32</v>
      </c>
      <c r="F24" s="17">
        <v>133</v>
      </c>
      <c r="G24" s="17">
        <v>11.5</v>
      </c>
      <c r="H24" s="17">
        <v>1734</v>
      </c>
      <c r="I24" s="17">
        <v>500</v>
      </c>
      <c r="J24" s="18">
        <v>0.75</v>
      </c>
      <c r="K24" s="18">
        <v>0.28835063437139563</v>
      </c>
      <c r="L24" s="19">
        <v>9.6116878123798544E-2</v>
      </c>
    </row>
    <row r="25" spans="2:12" x14ac:dyDescent="0.25">
      <c r="B25" s="14" t="s">
        <v>47</v>
      </c>
      <c r="C25" s="15" t="s">
        <v>48</v>
      </c>
      <c r="D25" s="16"/>
      <c r="E25" s="16" t="s">
        <v>43</v>
      </c>
      <c r="F25" s="17">
        <v>114.90000000000002</v>
      </c>
      <c r="G25" s="17">
        <v>34.950000000000003</v>
      </c>
      <c r="H25" s="17">
        <v>1798.2000000000003</v>
      </c>
      <c r="I25" s="17">
        <v>1500</v>
      </c>
      <c r="J25" s="18">
        <v>1</v>
      </c>
      <c r="K25" s="22">
        <v>0.55611166722277827</v>
      </c>
      <c r="L25" s="19">
        <v>0.27805583361138914</v>
      </c>
    </row>
    <row r="26" spans="2:12" x14ac:dyDescent="0.25">
      <c r="B26" s="14" t="s">
        <v>49</v>
      </c>
      <c r="C26" s="15" t="s">
        <v>50</v>
      </c>
      <c r="D26" s="16"/>
      <c r="E26" s="16" t="s">
        <v>43</v>
      </c>
      <c r="F26" s="17">
        <v>126.15000000000002</v>
      </c>
      <c r="G26" s="17">
        <v>25</v>
      </c>
      <c r="H26" s="17">
        <v>1813.8000000000002</v>
      </c>
      <c r="I26" s="17">
        <v>1500</v>
      </c>
      <c r="J26" s="18">
        <v>1</v>
      </c>
      <c r="K26" s="22">
        <v>0.55132870217223506</v>
      </c>
      <c r="L26" s="19">
        <v>0.27566435108611753</v>
      </c>
    </row>
    <row r="27" spans="2:12" x14ac:dyDescent="0.25">
      <c r="B27" s="14" t="s">
        <v>51</v>
      </c>
      <c r="C27" s="15" t="s">
        <v>41</v>
      </c>
      <c r="D27" s="16"/>
      <c r="E27" s="16" t="s">
        <v>43</v>
      </c>
      <c r="F27" s="17">
        <v>136.94999999999999</v>
      </c>
      <c r="G27" s="17">
        <v>20.75</v>
      </c>
      <c r="H27" s="17">
        <v>1892.3999999999999</v>
      </c>
      <c r="I27" s="17">
        <v>500</v>
      </c>
      <c r="J27" s="18">
        <v>0.75</v>
      </c>
      <c r="K27" s="18">
        <v>0.2642147537518495</v>
      </c>
      <c r="L27" s="20">
        <v>8.8071584583949841E-2</v>
      </c>
    </row>
    <row r="28" spans="2:12" x14ac:dyDescent="0.25">
      <c r="B28" s="14" t="s">
        <v>51</v>
      </c>
      <c r="C28" s="15" t="s">
        <v>44</v>
      </c>
      <c r="D28" s="16"/>
      <c r="E28" s="16" t="s">
        <v>43</v>
      </c>
      <c r="F28" s="17">
        <v>136.94999999999999</v>
      </c>
      <c r="G28" s="17">
        <v>12.1</v>
      </c>
      <c r="H28" s="17">
        <v>1788.6</v>
      </c>
      <c r="I28" s="17">
        <v>250</v>
      </c>
      <c r="J28" s="18">
        <v>0.75</v>
      </c>
      <c r="K28" s="23">
        <v>0.13977412501397743</v>
      </c>
      <c r="L28" s="20">
        <v>4.6591375004659145E-2</v>
      </c>
    </row>
    <row r="29" spans="2:12" x14ac:dyDescent="0.25">
      <c r="B29" s="14" t="s">
        <v>52</v>
      </c>
      <c r="C29" s="15" t="s">
        <v>53</v>
      </c>
      <c r="D29" s="16" t="s">
        <v>54</v>
      </c>
      <c r="E29" s="16" t="s">
        <v>14</v>
      </c>
      <c r="F29" s="17">
        <v>132.65</v>
      </c>
      <c r="G29" s="17">
        <v>28.6</v>
      </c>
      <c r="H29" s="17">
        <v>1935.0000000000002</v>
      </c>
      <c r="I29" s="17">
        <v>1500</v>
      </c>
      <c r="J29" s="18">
        <v>0.8</v>
      </c>
      <c r="K29" s="18">
        <v>0.41343669250645992</v>
      </c>
      <c r="L29" s="19">
        <v>0.25839793281653745</v>
      </c>
    </row>
    <row r="30" spans="2:12" ht="15.75" thickBot="1" x14ac:dyDescent="0.3">
      <c r="B30" s="24" t="s">
        <v>52</v>
      </c>
      <c r="C30" s="25" t="s">
        <v>55</v>
      </c>
      <c r="D30" s="26" t="s">
        <v>54</v>
      </c>
      <c r="E30" s="26" t="s">
        <v>14</v>
      </c>
      <c r="F30" s="27">
        <v>132.65</v>
      </c>
      <c r="G30" s="27">
        <v>45.6</v>
      </c>
      <c r="H30" s="27">
        <v>2139</v>
      </c>
      <c r="I30" s="27">
        <v>2000</v>
      </c>
      <c r="J30" s="28">
        <v>0.8</v>
      </c>
      <c r="K30" s="28">
        <v>0.37400654511453951</v>
      </c>
      <c r="L30" s="29">
        <v>0.31167212092878294</v>
      </c>
    </row>
    <row r="32" spans="2:12" ht="21" x14ac:dyDescent="0.25">
      <c r="B32" s="30" t="s">
        <v>56</v>
      </c>
    </row>
    <row r="33" spans="2:12" ht="117" customHeight="1" x14ac:dyDescent="0.25">
      <c r="B33" s="38" t="s">
        <v>72</v>
      </c>
      <c r="C33" s="38"/>
      <c r="D33" s="38"/>
      <c r="E33" s="38"/>
      <c r="F33" s="38"/>
      <c r="G33" s="38"/>
      <c r="H33" s="38"/>
      <c r="I33" s="38"/>
      <c r="J33" s="38"/>
      <c r="K33" s="38"/>
      <c r="L33" s="38"/>
    </row>
    <row r="34" spans="2:12" ht="24" customHeight="1" x14ac:dyDescent="0.25">
      <c r="B34" s="30" t="s">
        <v>57</v>
      </c>
      <c r="C34" s="31"/>
      <c r="D34" s="31"/>
      <c r="E34" s="31"/>
      <c r="F34" s="31"/>
      <c r="G34" s="31"/>
      <c r="H34" s="31"/>
      <c r="I34" s="31"/>
      <c r="J34" s="31"/>
      <c r="K34" s="31"/>
      <c r="L34" s="31"/>
    </row>
    <row r="35" spans="2:12" ht="87.75" customHeight="1" x14ac:dyDescent="0.25">
      <c r="B35" s="32"/>
      <c r="C35" s="31"/>
      <c r="D35" s="31"/>
      <c r="E35" s="31"/>
      <c r="F35" s="31"/>
      <c r="G35" s="31"/>
      <c r="H35" s="31"/>
      <c r="I35" s="31"/>
      <c r="J35" s="31"/>
      <c r="K35" s="31"/>
      <c r="L35" s="31"/>
    </row>
    <row r="36" spans="2:12" ht="36.75" customHeight="1" x14ac:dyDescent="0.25">
      <c r="B36" s="38" t="s">
        <v>58</v>
      </c>
      <c r="C36" s="38"/>
      <c r="D36" s="38"/>
      <c r="E36" s="38"/>
      <c r="F36" s="38"/>
      <c r="G36" s="38"/>
      <c r="H36" s="38"/>
      <c r="I36" s="38"/>
      <c r="J36" s="38"/>
      <c r="K36" s="38"/>
      <c r="L36" s="38"/>
    </row>
    <row r="37" spans="2:12" ht="15.75" thickBot="1" x14ac:dyDescent="0.3"/>
    <row r="38" spans="2:12" ht="30" customHeight="1" x14ac:dyDescent="0.25">
      <c r="B38" s="33" t="s">
        <v>1</v>
      </c>
      <c r="C38" s="39" t="s">
        <v>59</v>
      </c>
      <c r="D38" s="39"/>
      <c r="E38" s="39"/>
      <c r="F38" s="39"/>
      <c r="G38" s="39"/>
      <c r="H38" s="39"/>
      <c r="I38" s="39"/>
      <c r="J38" s="39"/>
      <c r="K38" s="39"/>
      <c r="L38" s="40"/>
    </row>
    <row r="39" spans="2:12" ht="30" customHeight="1" x14ac:dyDescent="0.25">
      <c r="B39" s="34" t="s">
        <v>2</v>
      </c>
      <c r="C39" s="36" t="s">
        <v>60</v>
      </c>
      <c r="D39" s="36"/>
      <c r="E39" s="36"/>
      <c r="F39" s="36"/>
      <c r="G39" s="36"/>
      <c r="H39" s="36"/>
      <c r="I39" s="36"/>
      <c r="J39" s="36"/>
      <c r="K39" s="36"/>
      <c r="L39" s="37"/>
    </row>
    <row r="40" spans="2:12" ht="30" customHeight="1" x14ac:dyDescent="0.25">
      <c r="B40" s="34" t="s">
        <v>3</v>
      </c>
      <c r="C40" s="36" t="s">
        <v>61</v>
      </c>
      <c r="D40" s="36"/>
      <c r="E40" s="36"/>
      <c r="F40" s="36"/>
      <c r="G40" s="36"/>
      <c r="H40" s="36"/>
      <c r="I40" s="36"/>
      <c r="J40" s="36"/>
      <c r="K40" s="36"/>
      <c r="L40" s="37"/>
    </row>
    <row r="41" spans="2:12" ht="30" customHeight="1" x14ac:dyDescent="0.25">
      <c r="B41" s="34" t="s">
        <v>4</v>
      </c>
      <c r="C41" s="36" t="s">
        <v>62</v>
      </c>
      <c r="D41" s="36"/>
      <c r="E41" s="36"/>
      <c r="F41" s="36"/>
      <c r="G41" s="36"/>
      <c r="H41" s="36"/>
      <c r="I41" s="36"/>
      <c r="J41" s="36"/>
      <c r="K41" s="36"/>
      <c r="L41" s="37"/>
    </row>
    <row r="42" spans="2:12" ht="30" customHeight="1" x14ac:dyDescent="0.25">
      <c r="B42" s="34" t="s">
        <v>5</v>
      </c>
      <c r="C42" s="36" t="s">
        <v>63</v>
      </c>
      <c r="D42" s="36"/>
      <c r="E42" s="36"/>
      <c r="F42" s="36"/>
      <c r="G42" s="36"/>
      <c r="H42" s="36"/>
      <c r="I42" s="36"/>
      <c r="J42" s="36"/>
      <c r="K42" s="36"/>
      <c r="L42" s="37"/>
    </row>
    <row r="43" spans="2:12" ht="30" customHeight="1" x14ac:dyDescent="0.25">
      <c r="B43" s="34" t="s">
        <v>6</v>
      </c>
      <c r="C43" s="36" t="s">
        <v>64</v>
      </c>
      <c r="D43" s="36"/>
      <c r="E43" s="36"/>
      <c r="F43" s="36"/>
      <c r="G43" s="36"/>
      <c r="H43" s="36"/>
      <c r="I43" s="36"/>
      <c r="J43" s="36"/>
      <c r="K43" s="36"/>
      <c r="L43" s="37"/>
    </row>
    <row r="44" spans="2:12" ht="30" customHeight="1" x14ac:dyDescent="0.25">
      <c r="B44" s="34" t="s">
        <v>7</v>
      </c>
      <c r="C44" s="36" t="s">
        <v>65</v>
      </c>
      <c r="D44" s="36"/>
      <c r="E44" s="36"/>
      <c r="F44" s="36"/>
      <c r="G44" s="36"/>
      <c r="H44" s="36"/>
      <c r="I44" s="36"/>
      <c r="J44" s="36"/>
      <c r="K44" s="36"/>
      <c r="L44" s="37"/>
    </row>
    <row r="45" spans="2:12" ht="30" customHeight="1" x14ac:dyDescent="0.25">
      <c r="B45" s="34" t="s">
        <v>8</v>
      </c>
      <c r="C45" s="36" t="s">
        <v>66</v>
      </c>
      <c r="D45" s="36"/>
      <c r="E45" s="36"/>
      <c r="F45" s="36"/>
      <c r="G45" s="36"/>
      <c r="H45" s="36"/>
      <c r="I45" s="36"/>
      <c r="J45" s="36"/>
      <c r="K45" s="36"/>
      <c r="L45" s="37"/>
    </row>
    <row r="46" spans="2:12" ht="30" customHeight="1" x14ac:dyDescent="0.25">
      <c r="B46" s="34" t="s">
        <v>9</v>
      </c>
      <c r="C46" s="36" t="s">
        <v>67</v>
      </c>
      <c r="D46" s="36"/>
      <c r="E46" s="36"/>
      <c r="F46" s="36"/>
      <c r="G46" s="36"/>
      <c r="H46" s="36"/>
      <c r="I46" s="36"/>
      <c r="J46" s="36"/>
      <c r="K46" s="36"/>
      <c r="L46" s="37"/>
    </row>
    <row r="47" spans="2:12" ht="30" customHeight="1" x14ac:dyDescent="0.25">
      <c r="B47" s="34" t="s">
        <v>68</v>
      </c>
      <c r="C47" s="36" t="s">
        <v>69</v>
      </c>
      <c r="D47" s="36"/>
      <c r="E47" s="36"/>
      <c r="F47" s="36"/>
      <c r="G47" s="36"/>
      <c r="H47" s="36"/>
      <c r="I47" s="36"/>
      <c r="J47" s="36"/>
      <c r="K47" s="36"/>
      <c r="L47" s="37"/>
    </row>
    <row r="48" spans="2:12" ht="30" customHeight="1" thickBot="1" x14ac:dyDescent="0.3">
      <c r="B48" s="35" t="s">
        <v>70</v>
      </c>
      <c r="C48" s="41" t="s">
        <v>71</v>
      </c>
      <c r="D48" s="41"/>
      <c r="E48" s="41"/>
      <c r="F48" s="41"/>
      <c r="G48" s="41"/>
      <c r="H48" s="41"/>
      <c r="I48" s="41"/>
      <c r="J48" s="41"/>
      <c r="K48" s="41"/>
      <c r="L48" s="42"/>
    </row>
  </sheetData>
  <sheetProtection algorithmName="SHA-512" hashValue="dVXTILbMG3R+4/v65JxQwBZWzghhNZHh2wlF9g5o9M6+P1LKYkRHMeNNjIK0HqRZq9Blzh8jCL4gUwOy9baRVw==" saltValue="LJbX3oi5VYCRMld2V07HwA==" spinCount="100000" sheet="1" objects="1" scenarios="1"/>
  <mergeCells count="13">
    <mergeCell ref="C48:L48"/>
    <mergeCell ref="C42:L42"/>
    <mergeCell ref="C43:L43"/>
    <mergeCell ref="C44:L44"/>
    <mergeCell ref="C45:L45"/>
    <mergeCell ref="C46:L46"/>
    <mergeCell ref="C47:L47"/>
    <mergeCell ref="C41:L41"/>
    <mergeCell ref="B33:L33"/>
    <mergeCell ref="B36:L36"/>
    <mergeCell ref="C38:L38"/>
    <mergeCell ref="C39:L39"/>
    <mergeCell ref="C40:L40"/>
  </mergeCells>
  <hyperlinks>
    <hyperlink ref="B5" r:id="rId1" xr:uid="{FF51652F-2A4C-43EA-9CDE-B5E9E2E8C6BD}"/>
    <hyperlink ref="B6" r:id="rId2" xr:uid="{19447192-2F70-4062-8BB7-E7E36D7CF0AB}"/>
    <hyperlink ref="B7" r:id="rId3" xr:uid="{3C8595E3-22FA-445C-9DDD-AF004DB9FDCD}"/>
    <hyperlink ref="B8" r:id="rId4" xr:uid="{BD7B1458-965D-42EA-98B3-0AAFF3A1957E}"/>
    <hyperlink ref="B9" r:id="rId5" xr:uid="{24507642-B74D-4B31-8A16-742620DB6FEE}"/>
    <hyperlink ref="B10" r:id="rId6" xr:uid="{EEE1E05F-CF79-40AB-863B-EC8669DC231D}"/>
    <hyperlink ref="B11" r:id="rId7" xr:uid="{6CB39DFD-3DF2-4C42-8FC5-CC30C135738D}"/>
    <hyperlink ref="B12" r:id="rId8" xr:uid="{A5A88AFD-C835-460C-8656-0BEDFC2C4FFC}"/>
    <hyperlink ref="B13" r:id="rId9" xr:uid="{F06FFAA3-DD5E-48B4-BD9D-983F48ECF866}"/>
    <hyperlink ref="B14" r:id="rId10" xr:uid="{4EB472DE-7899-472A-AFFE-3D0A691ABC5F}"/>
    <hyperlink ref="B15" r:id="rId11" xr:uid="{47497250-5D87-4E0C-8DF4-C863FFBF12D6}"/>
    <hyperlink ref="B16" r:id="rId12" xr:uid="{A10AB3CD-7CBF-4D6E-A683-7E430A632681}"/>
    <hyperlink ref="B17" r:id="rId13" xr:uid="{20565306-E00B-4BEB-A6ED-26AD2231A3D0}"/>
    <hyperlink ref="B18" r:id="rId14" xr:uid="{5F23971A-314C-40BB-A862-4AB5643B8EAA}"/>
    <hyperlink ref="B19" r:id="rId15" xr:uid="{50C1E4ED-7804-4FF7-93EB-C596406A6B72}"/>
    <hyperlink ref="B20" r:id="rId16" xr:uid="{888581CD-E7A1-4BC7-B692-06813E63175D}"/>
    <hyperlink ref="B21" r:id="rId17" xr:uid="{155E7E8B-8ACD-435C-AEBE-18CD11B29148}"/>
    <hyperlink ref="B22" r:id="rId18" xr:uid="{1749AB5C-56D1-4320-BF61-31E1892250B7}"/>
    <hyperlink ref="B23" r:id="rId19" xr:uid="{AA31C688-DF74-4961-8A29-9687D9ABCC8A}"/>
    <hyperlink ref="B24" r:id="rId20" xr:uid="{9959B4D0-1704-49A0-92B3-55BEE8AC3517}"/>
    <hyperlink ref="B25" r:id="rId21" xr:uid="{25863068-2889-49A5-8068-F3AAB19E2AE9}"/>
    <hyperlink ref="B26" r:id="rId22" xr:uid="{B80CC3DD-7448-4F85-86DD-16A0CA6BE4E3}"/>
    <hyperlink ref="B27" r:id="rId23" xr:uid="{796DFB79-6391-4EC5-BFE7-408C498B9213}"/>
    <hyperlink ref="B28" r:id="rId24" xr:uid="{7726A6A8-90EB-4F2E-AC9E-3BF131B8D7C0}"/>
    <hyperlink ref="B29" r:id="rId25" xr:uid="{F193E351-5DA7-4897-BC89-BA063AEB3159}"/>
    <hyperlink ref="B30" r:id="rId26" xr:uid="{3010C96D-178D-4795-8C8B-106670483AB6}"/>
  </hyperlinks>
  <pageMargins left="0.25" right="0.25" top="0.75" bottom="0.75" header="0.3" footer="0.3"/>
  <pageSetup paperSize="9" scale="61" fitToHeight="0" orientation="landscape" r:id="rId27"/>
  <rowBreaks count="1" manualBreakCount="1">
    <brk id="36" min="1" max="11" man="1"/>
  </rowBreaks>
  <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Orthodontie zonder wachttijd</vt:lpstr>
      <vt:lpstr>'Orthodontie zonder wachttijd'!Print_Area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Iris Newman</dc:creator>
  <cp:lastModifiedBy>Iris Newman</cp:lastModifiedBy>
  <cp:lastPrinted>2021-12-10T11:14:37Z</cp:lastPrinted>
  <dcterms:created xsi:type="dcterms:W3CDTF">2021-12-10T10:56:32Z</dcterms:created>
  <dcterms:modified xsi:type="dcterms:W3CDTF">2021-12-15T15:21:09Z</dcterms:modified>
</cp:coreProperties>
</file>